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Степнинское СП\Степное отчет МП за 2024\"/>
    </mc:Choice>
  </mc:AlternateContent>
  <xr:revisionPtr revIDLastSave="0" documentId="13_ncr:1_{0305E15D-D2B8-4FD8-B48F-B908CC00CEC0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0" i="1" l="1"/>
  <c r="D20" i="1"/>
  <c r="F19" i="1"/>
  <c r="G19" i="1"/>
  <c r="F14" i="1"/>
  <c r="G14" i="1"/>
  <c r="F18" i="1" l="1"/>
  <c r="G18" i="1"/>
  <c r="F17" i="1"/>
  <c r="G17" i="1"/>
  <c r="F16" i="1" l="1"/>
  <c r="G20" i="1" l="1"/>
  <c r="F20" i="1"/>
  <c r="G8" i="1"/>
  <c r="F8" i="1"/>
  <c r="G16" i="1" l="1"/>
  <c r="G15" i="1"/>
  <c r="F15" i="1"/>
  <c r="G13" i="1"/>
  <c r="F13" i="1"/>
  <c r="G12" i="1"/>
  <c r="F12" i="1"/>
  <c r="G11" i="1"/>
  <c r="F11" i="1"/>
  <c r="G10" i="1"/>
  <c r="F10" i="1"/>
  <c r="G9" i="1"/>
  <c r="F9" i="1"/>
  <c r="G7" i="1"/>
  <c r="F7" i="1"/>
</calcChain>
</file>

<file path=xl/sharedStrings.xml><?xml version="1.0" encoding="utf-8"?>
<sst xmlns="http://schemas.openxmlformats.org/spreadsheetml/2006/main" count="37" uniqueCount="25">
  <si>
    <t>Анализ показателей результативности муниципальной программы</t>
  </si>
  <si>
    <t>№</t>
  </si>
  <si>
    <t>Наименование показателя</t>
  </si>
  <si>
    <t>Ед.изм.</t>
  </si>
  <si>
    <t>Плановое значение</t>
  </si>
  <si>
    <t>Фактическое значение</t>
  </si>
  <si>
    <t>Отклонение</t>
  </si>
  <si>
    <t>-/+</t>
  </si>
  <si>
    <t>%</t>
  </si>
  <si>
    <t>руб.</t>
  </si>
  <si>
    <t>Выполнение основных функций администрации Степнинского сельского поселения (01.08.01)</t>
  </si>
  <si>
    <t>Сопровождение программных продуктов муниципальных образований Омской области (01.08.04)</t>
  </si>
  <si>
    <t>Иные межбюджетные трансферты на содержание специалиста по формированию и исполнению бюджета (финансиста) (01.08.02)</t>
  </si>
  <si>
    <t>Иные межбюджетные трансферты на содержание специалиста по осуществлению внутреннего муниципального финансового контроля (01.08.29)</t>
  </si>
  <si>
    <t>Осуществление первичного воинского учета на территориях, где отсутствуют военные комиссариаты (01.08.05)</t>
  </si>
  <si>
    <t>Обеспечение деятельности учреждений культуры (01.08.14)</t>
  </si>
  <si>
    <t>Содержание автомобильных дорог (01.08.17)</t>
  </si>
  <si>
    <t>Мероприятия в области спорта, физической культуры (01.08.19)</t>
  </si>
  <si>
    <t>Иные межбюджетные трансферты (выполнение доли софинансирования по культуре) (01.08.23)</t>
  </si>
  <si>
    <t>Итого</t>
  </si>
  <si>
    <t>Содержание и ремонт систем водоснабжения 01.08.28</t>
  </si>
  <si>
    <t>Ремонт спортзала в Доме культуры, расположенном по адресу Омская область, Марьяновский муниципальный район, с. Степное, ул. Центральная, 27 (01.08.49)</t>
  </si>
  <si>
    <t>За 2024 год</t>
  </si>
  <si>
    <t>Благоустройство (01.08.18)</t>
  </si>
  <si>
    <t>Устройство (монтаж) недостающих средств организации и регулирования  дорожного движения, в том числе светофорных объектов в местах пешеходных переходов в одном уровне вблизи МБОУ «Степнинская СОШ» по ул. Советская, МБДОУ «Степнинский ДС» по ул. Центральная в с. Степное Марьяновского муниципального района Омской области (01.08.56)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</si>
</sst>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8" x14ac:knownFonts="1">
    <font>
      <sz val="11"/>
      <color rgb="FF000000"/>
      <name val="Calibri"/>
      <family val="2"/>
      <charset val="1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horizontal="center" vertical="center" wrapText="1"/>
    </xf>
    <xf numFmtId="10" fontId="2" fillId="0" borderId="3" xfId="0" applyNumberFormat="1" applyFont="1" applyBorder="1" applyAlignment="1">
      <alignment vertical="center" wrapText="1"/>
    </xf>
    <xf numFmtId="0" fontId="3" fillId="0" borderId="3" xfId="0" applyFont="1" applyBorder="1"/>
    <xf numFmtId="164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/>
    <xf numFmtId="164" fontId="5" fillId="0" borderId="3" xfId="0" applyNumberFormat="1" applyFont="1" applyBorder="1" applyAlignment="1">
      <alignment horizontal="center"/>
    </xf>
    <xf numFmtId="0" fontId="6" fillId="0" borderId="0" xfId="0" applyFont="1"/>
    <xf numFmtId="164" fontId="3" fillId="0" borderId="3" xfId="0" applyNumberFormat="1" applyFont="1" applyBorder="1" applyAlignment="1">
      <alignment horizontal="right" vertical="center"/>
    </xf>
    <xf numFmtId="2" fontId="3" fillId="0" borderId="3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tabSelected="1" topLeftCell="A11" zoomScaleNormal="100" workbookViewId="0">
      <selection activeCell="B14" sqref="B14"/>
    </sheetView>
  </sheetViews>
  <sheetFormatPr defaultColWidth="8.7109375" defaultRowHeight="15" x14ac:dyDescent="0.25"/>
  <cols>
    <col min="2" max="2" width="22.140625" customWidth="1"/>
    <col min="3" max="3" width="12.42578125" customWidth="1"/>
    <col min="4" max="4" width="20.5703125" style="3" customWidth="1"/>
    <col min="5" max="5" width="19.140625" customWidth="1"/>
    <col min="6" max="6" width="16.28515625" customWidth="1"/>
    <col min="7" max="7" width="10.7109375" customWidth="1"/>
  </cols>
  <sheetData>
    <row r="1" spans="1:7" ht="46.5" customHeight="1" x14ac:dyDescent="0.25">
      <c r="A1" s="21" t="s">
        <v>0</v>
      </c>
      <c r="B1" s="21"/>
      <c r="C1" s="21"/>
      <c r="D1" s="21"/>
      <c r="E1" s="21"/>
      <c r="F1" s="21"/>
      <c r="G1" s="21"/>
    </row>
    <row r="2" spans="1:7" ht="18.75" x14ac:dyDescent="0.25">
      <c r="A2" s="22" t="s">
        <v>22</v>
      </c>
      <c r="B2" s="22"/>
      <c r="C2" s="22"/>
      <c r="D2" s="22"/>
      <c r="E2" s="22"/>
      <c r="F2" s="22"/>
      <c r="G2" s="22"/>
    </row>
    <row r="3" spans="1:7" ht="18.75" x14ac:dyDescent="0.25">
      <c r="A3" s="1"/>
    </row>
    <row r="4" spans="1:7" ht="74.25" customHeight="1" x14ac:dyDescent="0.25">
      <c r="A4" s="23" t="s">
        <v>1</v>
      </c>
      <c r="B4" s="23" t="s">
        <v>2</v>
      </c>
      <c r="C4" s="23" t="s">
        <v>3</v>
      </c>
      <c r="D4" s="23" t="s">
        <v>4</v>
      </c>
      <c r="E4" s="23" t="s">
        <v>5</v>
      </c>
      <c r="F4" s="23" t="s">
        <v>6</v>
      </c>
      <c r="G4" s="23"/>
    </row>
    <row r="5" spans="1:7" ht="18.75" x14ac:dyDescent="0.25">
      <c r="A5" s="23"/>
      <c r="B5" s="23"/>
      <c r="C5" s="23"/>
      <c r="D5" s="23"/>
      <c r="E5" s="23"/>
      <c r="F5" s="2" t="s">
        <v>7</v>
      </c>
      <c r="G5" s="2" t="s">
        <v>8</v>
      </c>
    </row>
    <row r="6" spans="1:7" ht="18.75" x14ac:dyDescent="0.25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</row>
    <row r="7" spans="1:7" ht="94.5" x14ac:dyDescent="0.25">
      <c r="A7" s="6">
        <v>1</v>
      </c>
      <c r="B7" s="20" t="s">
        <v>10</v>
      </c>
      <c r="C7" s="6" t="s">
        <v>9</v>
      </c>
      <c r="D7" s="7">
        <v>3251.28</v>
      </c>
      <c r="E7" s="8">
        <v>3251.28</v>
      </c>
      <c r="F7" s="9">
        <f t="shared" ref="F7:F20" si="0">E7-D7</f>
        <v>0</v>
      </c>
      <c r="G7" s="10">
        <f t="shared" ref="G7:G20" si="1">E7*100%/D7</f>
        <v>1</v>
      </c>
    </row>
    <row r="8" spans="1:7" ht="94.5" x14ac:dyDescent="0.25">
      <c r="A8" s="6">
        <v>2</v>
      </c>
      <c r="B8" s="20" t="s">
        <v>11</v>
      </c>
      <c r="C8" s="6" t="s">
        <v>9</v>
      </c>
      <c r="D8" s="7">
        <v>62.85</v>
      </c>
      <c r="E8" s="8">
        <v>62.85</v>
      </c>
      <c r="F8" s="9">
        <f t="shared" si="0"/>
        <v>0</v>
      </c>
      <c r="G8" s="10">
        <f t="shared" si="1"/>
        <v>1</v>
      </c>
    </row>
    <row r="9" spans="1:7" ht="157.5" x14ac:dyDescent="0.25">
      <c r="A9" s="6">
        <v>3</v>
      </c>
      <c r="B9" s="20" t="s">
        <v>12</v>
      </c>
      <c r="C9" s="6" t="s">
        <v>9</v>
      </c>
      <c r="D9" s="7">
        <v>267.95999999999998</v>
      </c>
      <c r="E9" s="8">
        <v>267.95999999999998</v>
      </c>
      <c r="F9" s="9">
        <f t="shared" si="0"/>
        <v>0</v>
      </c>
      <c r="G9" s="10">
        <f t="shared" si="1"/>
        <v>1</v>
      </c>
    </row>
    <row r="10" spans="1:7" ht="157.5" x14ac:dyDescent="0.25">
      <c r="A10" s="6">
        <v>4</v>
      </c>
      <c r="B10" s="20" t="s">
        <v>13</v>
      </c>
      <c r="C10" s="6" t="s">
        <v>9</v>
      </c>
      <c r="D10" s="7">
        <v>19.91</v>
      </c>
      <c r="E10" s="8">
        <v>19.91</v>
      </c>
      <c r="F10" s="9">
        <f t="shared" si="0"/>
        <v>0</v>
      </c>
      <c r="G10" s="10">
        <f t="shared" si="1"/>
        <v>1</v>
      </c>
    </row>
    <row r="11" spans="1:7" ht="126" x14ac:dyDescent="0.25">
      <c r="A11" s="6">
        <v>5</v>
      </c>
      <c r="B11" s="20" t="s">
        <v>14</v>
      </c>
      <c r="C11" s="6" t="s">
        <v>9</v>
      </c>
      <c r="D11" s="7">
        <v>126.79</v>
      </c>
      <c r="E11" s="8">
        <v>126.79</v>
      </c>
      <c r="F11" s="9">
        <f t="shared" si="0"/>
        <v>0</v>
      </c>
      <c r="G11" s="10">
        <f t="shared" si="1"/>
        <v>1</v>
      </c>
    </row>
    <row r="12" spans="1:7" ht="63" x14ac:dyDescent="0.25">
      <c r="A12" s="6">
        <v>6</v>
      </c>
      <c r="B12" s="20" t="s">
        <v>15</v>
      </c>
      <c r="C12" s="6" t="s">
        <v>9</v>
      </c>
      <c r="D12" s="7">
        <v>1427.11</v>
      </c>
      <c r="E12" s="8">
        <v>1427.11</v>
      </c>
      <c r="F12" s="9">
        <f t="shared" si="0"/>
        <v>0</v>
      </c>
      <c r="G12" s="10">
        <f t="shared" si="1"/>
        <v>1</v>
      </c>
    </row>
    <row r="13" spans="1:7" ht="47.25" x14ac:dyDescent="0.25">
      <c r="A13" s="6">
        <v>7</v>
      </c>
      <c r="B13" s="20" t="s">
        <v>16</v>
      </c>
      <c r="C13" s="6" t="s">
        <v>9</v>
      </c>
      <c r="D13" s="7">
        <v>1037.02</v>
      </c>
      <c r="E13" s="8">
        <v>940.91</v>
      </c>
      <c r="F13" s="9">
        <f t="shared" si="0"/>
        <v>-96.110000000000014</v>
      </c>
      <c r="G13" s="10">
        <f t="shared" si="1"/>
        <v>0.90732097741605755</v>
      </c>
    </row>
    <row r="14" spans="1:7" ht="31.5" x14ac:dyDescent="0.25">
      <c r="A14" s="6">
        <v>8</v>
      </c>
      <c r="B14" s="20" t="s">
        <v>23</v>
      </c>
      <c r="C14" s="6" t="s">
        <v>9</v>
      </c>
      <c r="D14" s="7">
        <v>25</v>
      </c>
      <c r="E14" s="8">
        <v>25</v>
      </c>
      <c r="F14" s="9">
        <f t="shared" si="0"/>
        <v>0</v>
      </c>
      <c r="G14" s="10">
        <f t="shared" si="1"/>
        <v>1</v>
      </c>
    </row>
    <row r="15" spans="1:7" ht="63" x14ac:dyDescent="0.25">
      <c r="A15" s="6">
        <v>9</v>
      </c>
      <c r="B15" s="20" t="s">
        <v>17</v>
      </c>
      <c r="C15" s="6" t="s">
        <v>9</v>
      </c>
      <c r="D15" s="7">
        <v>1195.7</v>
      </c>
      <c r="E15" s="8">
        <v>1195.7</v>
      </c>
      <c r="F15" s="9">
        <f t="shared" si="0"/>
        <v>0</v>
      </c>
      <c r="G15" s="10">
        <f t="shared" si="1"/>
        <v>1</v>
      </c>
    </row>
    <row r="16" spans="1:7" ht="102.75" customHeight="1" x14ac:dyDescent="0.25">
      <c r="A16" s="6">
        <v>10</v>
      </c>
      <c r="B16" s="20" t="s">
        <v>18</v>
      </c>
      <c r="C16" s="6" t="s">
        <v>9</v>
      </c>
      <c r="D16" s="7">
        <v>2241.86</v>
      </c>
      <c r="E16" s="8">
        <v>2241.86</v>
      </c>
      <c r="F16" s="9">
        <f t="shared" si="0"/>
        <v>0</v>
      </c>
      <c r="G16" s="10">
        <f t="shared" si="1"/>
        <v>1</v>
      </c>
    </row>
    <row r="17" spans="1:7" ht="73.5" customHeight="1" x14ac:dyDescent="0.3">
      <c r="A17" s="11">
        <v>11</v>
      </c>
      <c r="B17" s="20" t="s">
        <v>20</v>
      </c>
      <c r="C17" s="6" t="s">
        <v>9</v>
      </c>
      <c r="D17" s="18">
        <v>114</v>
      </c>
      <c r="E17" s="19">
        <v>114</v>
      </c>
      <c r="F17" s="9">
        <f t="shared" si="0"/>
        <v>0</v>
      </c>
      <c r="G17" s="10">
        <f t="shared" si="1"/>
        <v>1</v>
      </c>
    </row>
    <row r="18" spans="1:7" ht="164.25" customHeight="1" x14ac:dyDescent="0.3">
      <c r="A18" s="11">
        <v>12</v>
      </c>
      <c r="B18" s="20" t="s">
        <v>21</v>
      </c>
      <c r="C18" s="6" t="s">
        <v>9</v>
      </c>
      <c r="D18" s="12">
        <v>6105.75</v>
      </c>
      <c r="E18" s="13">
        <v>5496.15</v>
      </c>
      <c r="F18" s="9">
        <f t="shared" si="0"/>
        <v>-609.60000000000036</v>
      </c>
      <c r="G18" s="10">
        <f t="shared" si="1"/>
        <v>0.90015968554231662</v>
      </c>
    </row>
    <row r="19" spans="1:7" ht="349.5" customHeight="1" x14ac:dyDescent="0.3">
      <c r="A19" s="11">
        <v>13</v>
      </c>
      <c r="B19" s="20" t="s">
        <v>24</v>
      </c>
      <c r="C19" s="6" t="s">
        <v>9</v>
      </c>
      <c r="D19" s="12">
        <v>2672.18</v>
      </c>
      <c r="E19" s="12">
        <v>2672.18</v>
      </c>
      <c r="F19" s="9">
        <f t="shared" si="0"/>
        <v>0</v>
      </c>
      <c r="G19" s="10">
        <f t="shared" si="1"/>
        <v>1</v>
      </c>
    </row>
    <row r="20" spans="1:7" s="17" customFormat="1" ht="18.75" x14ac:dyDescent="0.3">
      <c r="A20" s="15"/>
      <c r="B20" s="14" t="s">
        <v>19</v>
      </c>
      <c r="C20" s="15"/>
      <c r="D20" s="16">
        <f>SUM(D7:D19)</f>
        <v>18547.41</v>
      </c>
      <c r="E20" s="16">
        <f>SUM(E7:E19)</f>
        <v>17841.699999999997</v>
      </c>
      <c r="F20" s="9">
        <f t="shared" si="0"/>
        <v>-705.71000000000276</v>
      </c>
      <c r="G20" s="10">
        <f t="shared" si="1"/>
        <v>0.96195102173295344</v>
      </c>
    </row>
  </sheetData>
  <mergeCells count="8">
    <mergeCell ref="A1:G1"/>
    <mergeCell ref="A2:G2"/>
    <mergeCell ref="A4:A5"/>
    <mergeCell ref="B4:B5"/>
    <mergeCell ref="C4:C5"/>
    <mergeCell ref="D4:D5"/>
    <mergeCell ref="E4:E5"/>
    <mergeCell ref="F4:G4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Аверина</cp:lastModifiedBy>
  <cp:revision>6</cp:revision>
  <dcterms:created xsi:type="dcterms:W3CDTF">2015-06-05T18:19:34Z</dcterms:created>
  <dcterms:modified xsi:type="dcterms:W3CDTF">2025-02-18T05:59:32Z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